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yce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zł&quot;"/>
  </numFmts>
  <fonts count="6">
    <font>
      <name val="Calibri"/>
      <family val="2"/>
      <color theme="1"/>
      <sz val="11"/>
      <scheme val="minor"/>
    </font>
    <font>
      <b val="1"/>
      <color rgb="002167CA"/>
      <sz val="16"/>
    </font>
    <font>
      <b val="1"/>
    </font>
    <font>
      <b val="1"/>
      <color rgb="00FFFFFF"/>
    </font>
    <font>
      <b val="1"/>
      <color rgb="002167CA"/>
    </font>
    <font>
      <i val="1"/>
      <color rgb="006B7280"/>
      <sz val="8"/>
    </font>
  </fonts>
  <fills count="4">
    <fill>
      <patternFill/>
    </fill>
    <fill>
      <patternFill patternType="gray125"/>
    </fill>
    <fill>
      <patternFill patternType="solid">
        <fgColor rgb="00EEF3FB"/>
      </patternFill>
    </fill>
    <fill>
      <patternFill patternType="solid">
        <fgColor rgb="002167CA"/>
      </patternFill>
    </fill>
  </fills>
  <borders count="2">
    <border>
      <left/>
      <right/>
      <top/>
      <bottom/>
      <diagonal/>
    </border>
    <border>
      <left style="thin">
        <color rgb="00B7C3D6"/>
      </left>
      <right style="thin">
        <color rgb="00B7C3D6"/>
      </right>
      <top style="thin">
        <color rgb="00B7C3D6"/>
      </top>
      <bottom style="thin">
        <color rgb="00B7C3D6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0" fontId="3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9" fontId="0" fillId="2" borderId="0" pivotButton="0" quotePrefix="0" xfId="0"/>
    <xf numFmtId="164" fontId="4" fillId="0" borderId="0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0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10" customWidth="1" min="4" max="4"/>
    <col width="16" customWidth="1" min="5" max="5"/>
    <col width="18" customWidth="1" min="6" max="6"/>
  </cols>
  <sheetData>
    <row r="1">
      <c r="A1" s="1" t="inlineStr">
        <is>
          <t>WYCENA PRAC REMONTOWYCH nr ........</t>
        </is>
      </c>
    </row>
    <row r="2">
      <c r="A2" t="inlineStr">
        <is>
          <t>Data: ................    Wycena ważna do: ................</t>
        </is>
      </c>
    </row>
    <row r="4">
      <c r="A4" s="2" t="inlineStr">
        <is>
          <t>Wykonawca</t>
        </is>
      </c>
    </row>
    <row r="5">
      <c r="A5" t="inlineStr">
        <is>
          <t>Nazwa firmy</t>
        </is>
      </c>
      <c r="C5" s="3" t="n"/>
    </row>
    <row r="6">
      <c r="A6" t="inlineStr">
        <is>
          <t>Adres</t>
        </is>
      </c>
      <c r="C6" s="3" t="n"/>
    </row>
    <row r="7">
      <c r="A7" t="inlineStr">
        <is>
          <t>NIP</t>
        </is>
      </c>
      <c r="C7" s="3" t="n"/>
    </row>
    <row r="8">
      <c r="A8" t="inlineStr">
        <is>
          <t>Telefon</t>
        </is>
      </c>
      <c r="C8" s="3" t="n"/>
    </row>
    <row r="9">
      <c r="A9" t="inlineStr">
        <is>
          <t>E-mail</t>
        </is>
      </c>
      <c r="C9" s="3" t="n"/>
    </row>
    <row r="11">
      <c r="A11" s="2" t="inlineStr">
        <is>
          <t>Zamawiający</t>
        </is>
      </c>
    </row>
    <row r="12">
      <c r="A12" t="inlineStr">
        <is>
          <t>Imię i nazwisko / firma</t>
        </is>
      </c>
      <c r="C12" s="3" t="n"/>
    </row>
    <row r="13">
      <c r="A13" t="inlineStr">
        <is>
          <t>Adres</t>
        </is>
      </c>
      <c r="C13" s="3" t="n"/>
    </row>
    <row r="14">
      <c r="A14" t="inlineStr">
        <is>
          <t>Telefon</t>
        </is>
      </c>
      <c r="C14" s="3" t="n"/>
    </row>
    <row r="15">
      <c r="A15" t="inlineStr">
        <is>
          <t>E-mail</t>
        </is>
      </c>
      <c r="C15" s="3" t="n"/>
    </row>
    <row r="17">
      <c r="A17" s="2" t="inlineStr">
        <is>
          <t>Inwestycja</t>
        </is>
      </c>
    </row>
    <row r="18">
      <c r="A18" t="inlineStr">
        <is>
          <t>Adres inwestycji</t>
        </is>
      </c>
      <c r="C18" s="3" t="n"/>
    </row>
    <row r="19">
      <c r="A19" t="inlineStr">
        <is>
          <t>Rodzaj lokalu (mieszkanie / dom / lokal usługowy)</t>
        </is>
      </c>
      <c r="C19" s="3" t="n"/>
    </row>
    <row r="20">
      <c r="A20" t="inlineStr">
        <is>
          <t>Powierzchnia objęta pracami (m²)</t>
        </is>
      </c>
      <c r="C20" s="3" t="n"/>
    </row>
    <row r="22">
      <c r="A22" s="2" t="inlineStr">
        <is>
          <t>Pozycje wyceny (przykład: łazienka — podmień na swoje pozycje i ceny)</t>
        </is>
      </c>
    </row>
    <row r="23">
      <c r="A23" s="4" t="inlineStr">
        <is>
          <t>Lp.</t>
        </is>
      </c>
      <c r="B23" s="4" t="inlineStr">
        <is>
          <t>Opis prac</t>
        </is>
      </c>
      <c r="C23" s="4" t="inlineStr">
        <is>
          <t>Jedn.</t>
        </is>
      </c>
      <c r="D23" s="4" t="inlineStr">
        <is>
          <t>Ilość</t>
        </is>
      </c>
      <c r="E23" s="4" t="inlineStr">
        <is>
          <t>Cena netto</t>
        </is>
      </c>
      <c r="F23" s="4" t="inlineStr">
        <is>
          <t>Wartość netto</t>
        </is>
      </c>
    </row>
    <row r="24">
      <c r="A24" s="5" t="n">
        <v>1</v>
      </c>
      <c r="B24" s="6" t="inlineStr">
        <is>
          <t>Wyburzenia i skucia płytek z wywozem gruzu</t>
        </is>
      </c>
      <c r="C24" s="7" t="inlineStr">
        <is>
          <t>m²</t>
        </is>
      </c>
      <c r="D24" s="7" t="n">
        <v>28</v>
      </c>
      <c r="E24" s="8" t="n">
        <v>60</v>
      </c>
      <c r="F24" s="8">
        <f>IF(OR(D24="",E24=""),"",D24*E24)</f>
        <v/>
      </c>
    </row>
    <row r="25">
      <c r="A25" s="5" t="n">
        <v>2</v>
      </c>
      <c r="B25" s="6" t="inlineStr">
        <is>
          <t>Wylewka samopoziomująca</t>
        </is>
      </c>
      <c r="C25" s="7" t="inlineStr">
        <is>
          <t>m²</t>
        </is>
      </c>
      <c r="D25" s="7" t="n">
        <v>6</v>
      </c>
      <c r="E25" s="8" t="n">
        <v>35</v>
      </c>
      <c r="F25" s="8">
        <f>IF(OR(D25="",E25=""),"",D25*E25)</f>
        <v/>
      </c>
    </row>
    <row r="26">
      <c r="A26" s="5" t="n">
        <v>3</v>
      </c>
      <c r="B26" s="6" t="inlineStr">
        <is>
          <t>Hydroizolacja strefy prysznica i podłogi</t>
        </is>
      </c>
      <c r="C26" s="7" t="inlineStr">
        <is>
          <t>m²</t>
        </is>
      </c>
      <c r="D26" s="7" t="n">
        <v>10</v>
      </c>
      <c r="E26" s="8" t="n">
        <v>45</v>
      </c>
      <c r="F26" s="8">
        <f>IF(OR(D26="",E26=""),"",D26*E26)</f>
        <v/>
      </c>
    </row>
    <row r="27">
      <c r="A27" s="5" t="n">
        <v>4</v>
      </c>
      <c r="B27" s="6" t="inlineStr">
        <is>
          <t>Układanie płytek ceramicznych (ściany i podłoga)</t>
        </is>
      </c>
      <c r="C27" s="7" t="inlineStr">
        <is>
          <t>m²</t>
        </is>
      </c>
      <c r="D27" s="7" t="n">
        <v>28</v>
      </c>
      <c r="E27" s="8" t="n">
        <v>130</v>
      </c>
      <c r="F27" s="8">
        <f>IF(OR(D27="",E27=""),"",D27*E27)</f>
        <v/>
      </c>
    </row>
    <row r="28">
      <c r="A28" s="5" t="n">
        <v>5</v>
      </c>
      <c r="B28" s="6" t="inlineStr">
        <is>
          <t>Punkt hydrauliczny (woda, kanalizacja)</t>
        </is>
      </c>
      <c r="C28" s="7" t="inlineStr">
        <is>
          <t>szt.</t>
        </is>
      </c>
      <c r="D28" s="7" t="n">
        <v>5</v>
      </c>
      <c r="E28" s="8" t="n">
        <v>250</v>
      </c>
      <c r="F28" s="8">
        <f>IF(OR(D28="",E28=""),"",D28*E28)</f>
        <v/>
      </c>
    </row>
    <row r="29">
      <c r="A29" s="5" t="n">
        <v>6</v>
      </c>
      <c r="B29" s="6" t="inlineStr">
        <is>
          <t>Punkt elektryczny (gniazdo, włącznik, oświetlenie)</t>
        </is>
      </c>
      <c r="C29" s="7" t="inlineStr">
        <is>
          <t>szt.</t>
        </is>
      </c>
      <c r="D29" s="7" t="n">
        <v>4</v>
      </c>
      <c r="E29" s="8" t="n">
        <v>120</v>
      </c>
      <c r="F29" s="8">
        <f>IF(OR(D29="",E29=""),"",D29*E29)</f>
        <v/>
      </c>
    </row>
    <row r="30">
      <c r="A30" s="5" t="n">
        <v>7</v>
      </c>
      <c r="B30" s="6" t="inlineStr">
        <is>
          <t>Biały montaż (WC podwieszane, umywalka, bateria, odpływ liniowy)</t>
        </is>
      </c>
      <c r="C30" s="7" t="inlineStr">
        <is>
          <t>kpl.</t>
        </is>
      </c>
      <c r="D30" s="7" t="n">
        <v>1</v>
      </c>
      <c r="E30" s="8" t="n">
        <v>1400</v>
      </c>
      <c r="F30" s="8">
        <f>IF(OR(D30="",E30=""),"",D30*E30)</f>
        <v/>
      </c>
    </row>
    <row r="31">
      <c r="A31" s="5" t="n">
        <v>8</v>
      </c>
      <c r="B31" s="6" t="inlineStr">
        <is>
          <t>Malowanie sufitu (2 warstwy)</t>
        </is>
      </c>
      <c r="C31" s="7" t="inlineStr">
        <is>
          <t>m²</t>
        </is>
      </c>
      <c r="D31" s="7" t="n">
        <v>6</v>
      </c>
      <c r="E31" s="8" t="n">
        <v>20</v>
      </c>
      <c r="F31" s="8">
        <f>IF(OR(D31="",E31=""),"",D31*E31)</f>
        <v/>
      </c>
    </row>
    <row r="32">
      <c r="A32" s="5" t="n">
        <v>9</v>
      </c>
      <c r="B32" s="6" t="inlineStr">
        <is>
          <t>Sprzątanie po remoncie</t>
        </is>
      </c>
      <c r="C32" s="7" t="inlineStr">
        <is>
          <t>m²</t>
        </is>
      </c>
      <c r="D32" s="7" t="n">
        <v>6</v>
      </c>
      <c r="E32" s="8" t="n">
        <v>8</v>
      </c>
      <c r="F32" s="8">
        <f>IF(OR(D32="",E32=""),"",D32*E32)</f>
        <v/>
      </c>
    </row>
    <row r="33">
      <c r="A33" s="5" t="n">
        <v>10</v>
      </c>
      <c r="B33" s="6" t="inlineStr"/>
      <c r="C33" s="7" t="inlineStr"/>
      <c r="D33" s="7" t="n"/>
      <c r="E33" s="8" t="n"/>
      <c r="F33" s="8">
        <f>IF(OR(D33="",E33=""),"",D33*E33)</f>
        <v/>
      </c>
    </row>
    <row r="34">
      <c r="A34" s="5" t="n">
        <v>11</v>
      </c>
      <c r="B34" s="6" t="inlineStr"/>
      <c r="C34" s="7" t="inlineStr"/>
      <c r="D34" s="7" t="n"/>
      <c r="E34" s="8" t="n"/>
      <c r="F34" s="8">
        <f>IF(OR(D34="",E34=""),"",D34*E34)</f>
        <v/>
      </c>
    </row>
    <row r="35">
      <c r="A35" s="5" t="n">
        <v>12</v>
      </c>
      <c r="B35" s="6" t="inlineStr"/>
      <c r="C35" s="7" t="inlineStr"/>
      <c r="D35" s="7" t="n"/>
      <c r="E35" s="8" t="n"/>
      <c r="F35" s="8">
        <f>IF(OR(D35="",E35=""),"",D35*E35)</f>
        <v/>
      </c>
    </row>
    <row r="36">
      <c r="A36" s="5" t="n">
        <v>13</v>
      </c>
      <c r="B36" s="6" t="inlineStr"/>
      <c r="C36" s="7" t="inlineStr"/>
      <c r="D36" s="7" t="n"/>
      <c r="E36" s="8" t="n"/>
      <c r="F36" s="8">
        <f>IF(OR(D36="",E36=""),"",D36*E36)</f>
        <v/>
      </c>
    </row>
    <row r="37">
      <c r="A37" s="5" t="n">
        <v>14</v>
      </c>
      <c r="B37" s="6" t="inlineStr"/>
      <c r="C37" s="7" t="inlineStr"/>
      <c r="D37" s="7" t="n"/>
      <c r="E37" s="8" t="n"/>
      <c r="F37" s="8">
        <f>IF(OR(D37="",E37=""),"",D37*E37)</f>
        <v/>
      </c>
    </row>
    <row r="38">
      <c r="A38" s="5" t="n">
        <v>15</v>
      </c>
      <c r="B38" s="6" t="inlineStr"/>
      <c r="C38" s="7" t="inlineStr"/>
      <c r="D38" s="7" t="n"/>
      <c r="E38" s="8" t="n"/>
      <c r="F38" s="8">
        <f>IF(OR(D38="",E38=""),"",D38*E38)</f>
        <v/>
      </c>
    </row>
    <row r="40">
      <c r="E40" s="2" t="inlineStr">
        <is>
          <t>Razem netto</t>
        </is>
      </c>
      <c r="F40" s="9">
        <f>SUM(F24:F38)</f>
        <v/>
      </c>
    </row>
    <row r="41">
      <c r="D41" t="inlineStr">
        <is>
          <t>VAT %</t>
        </is>
      </c>
      <c r="E41" s="10" t="n">
        <v>0.08</v>
      </c>
      <c r="F41" s="9">
        <f>ROUND(F40*E41,2)</f>
        <v/>
      </c>
    </row>
    <row r="42">
      <c r="E42" s="2" t="inlineStr">
        <is>
          <t>Razem brutto</t>
        </is>
      </c>
      <c r="F42" s="11">
        <f>F40+F41</f>
        <v/>
      </c>
    </row>
    <row r="44">
      <c r="A44" s="2" t="inlineStr">
        <is>
          <t>Materiały</t>
        </is>
      </c>
    </row>
    <row r="45">
      <c r="A45" t="inlineStr">
        <is>
          <t>Materiały kupuje: ☐ Wykonawca (doliczone do wyceny / rozliczane wg faktur)   ☐ Zamawiający</t>
        </is>
      </c>
    </row>
    <row r="46">
      <c r="A46" t="inlineStr">
        <is>
          <t>Materiały wliczone w ceny powyżej: ☐ tak   ☐ nie — ceny dotyczą wyłącznie robocizny</t>
        </is>
      </c>
    </row>
    <row r="47">
      <c r="A47" t="inlineStr">
        <is>
          <t>Szacunkowy koszt materiałów (jeśli kupuje Wykonawca): ................ zł</t>
        </is>
      </c>
    </row>
    <row r="49">
      <c r="A49" s="2" t="inlineStr">
        <is>
          <t>Termin realizacji</t>
        </is>
      </c>
    </row>
    <row r="50">
      <c r="A50" t="inlineStr">
        <is>
          <t>Rozpoczęcie prac: ................</t>
        </is>
      </c>
    </row>
    <row r="51">
      <c r="A51" t="inlineStr">
        <is>
          <t>Zakończenie prac: ................</t>
        </is>
      </c>
    </row>
    <row r="52">
      <c r="A52" t="inlineStr">
        <is>
          <t>Etapy: 1) ................ do ........   2) ................ do ........   3) ................ do ........</t>
        </is>
      </c>
    </row>
    <row r="54">
      <c r="A54" s="2" t="inlineStr">
        <is>
          <t>Płatności</t>
        </is>
      </c>
    </row>
    <row r="55">
      <c r="A55" t="inlineStr">
        <is>
          <t>Zaliczka: ...... % (................ zł) — płatna przy podpisaniu umowy</t>
        </is>
      </c>
    </row>
    <row r="56">
      <c r="A56" t="inlineStr">
        <is>
          <t>Płatności za etapy: ................</t>
        </is>
      </c>
    </row>
    <row r="57">
      <c r="A57" t="inlineStr">
        <is>
          <t>Płatność końcowa: po odbiorze prac, w terminie ...... dni</t>
        </is>
      </c>
    </row>
    <row r="59">
      <c r="A59" s="2" t="inlineStr">
        <is>
          <t>Odbiór, gwarancja i prace dodatkowe</t>
        </is>
      </c>
    </row>
    <row r="60">
      <c r="A60" t="inlineStr">
        <is>
          <t>Odbiór prac na podstawie protokołu odbioru podpisanego przez obie strony.</t>
        </is>
      </c>
    </row>
    <row r="61">
      <c r="A61" t="inlineStr">
        <is>
          <t>Gwarancja na wykonane prace: ...... miesięcy od dnia odbioru.</t>
        </is>
      </c>
    </row>
    <row r="62">
      <c r="A62" t="inlineStr">
        <is>
          <t>Prace dodatkowe — wyłącznie po akceptacji Zamawiającego; roboczogodzina: ........ zł netto.</t>
        </is>
      </c>
    </row>
    <row r="64">
      <c r="A64" t="inlineStr">
        <is>
          <t>Uwagi:</t>
        </is>
      </c>
    </row>
    <row r="67">
      <c r="B67" t="inlineStr">
        <is>
          <t>...............................................</t>
        </is>
      </c>
      <c r="E67" t="inlineStr">
        <is>
          <t>...............................................</t>
        </is>
      </c>
    </row>
    <row r="68">
      <c r="B68" t="inlineStr">
        <is>
          <t>Wykonawca (podpis)</t>
        </is>
      </c>
      <c r="E68" t="inlineStr">
        <is>
          <t>Akceptuję wycenę — Zamawiający</t>
        </is>
      </c>
    </row>
    <row r="70" ht="48" customHeight="1">
      <c r="A70" s="12" t="inlineStr">
        <is>
          <t>Wzór poglądowy przygotowany przez CoreBase (corebase.pl). Nie jest poradą prawną ani podatkową — dostosuj go do swojej firmy. Stawkę VAT (8% albo 23%) ustal z księgowym: 8% dotyczy robót w budownictwie mieszkaniowym objętym społecznym programem mieszkaniowym, z limitami powierzchni i wartości materiałów.</t>
        </is>
      </c>
    </row>
  </sheetData>
  <mergeCells count="13">
    <mergeCell ref="C13:F13"/>
    <mergeCell ref="C9:F9"/>
    <mergeCell ref="C18:F18"/>
    <mergeCell ref="C19:F19"/>
    <mergeCell ref="C8:F8"/>
    <mergeCell ref="C20:F20"/>
    <mergeCell ref="C12:F12"/>
    <mergeCell ref="A70:F70"/>
    <mergeCell ref="C6:F6"/>
    <mergeCell ref="C7:F7"/>
    <mergeCell ref="C15:F15"/>
    <mergeCell ref="C5:F5"/>
    <mergeCell ref="C14:F14"/>
  </mergeCells>
  <dataValidations count="1">
    <dataValidation sqref="E41" showDropDown="0" showInputMessage="0" showErrorMessage="0" allowBlank="0" type="list">
      <formula1>"8%,23%"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2026-10-09T04:10:15Z</dcterms:created>
  <dcterms:modified xmlns:dcterms="http://purl.org/dc/terms/" xmlns:xsi="http://www.w3.org/2001/XMLSchema-instance" xsi:type="dcterms:W3CDTF">2026-10-09T04:10:15Z</dcterms:modified>
</cp:coreProperties>
</file>